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Interface" sheetId="1" r:id="rId1"/>
    <sheet name="Bar Graph" sheetId="2" r:id="rId2"/>
    <sheet name="Calcs" sheetId="3" r:id="rId3"/>
  </sheets>
  <definedNames>
    <definedName name="acc">'Interface'!$C$9</definedName>
    <definedName name="dt">'Calcs'!$H$3</definedName>
    <definedName name="initvel">'Interface'!$C$7</definedName>
  </definedNames>
  <calcPr fullCalcOnLoad="1"/>
</workbook>
</file>

<file path=xl/sharedStrings.xml><?xml version="1.0" encoding="utf-8"?>
<sst xmlns="http://schemas.openxmlformats.org/spreadsheetml/2006/main" count="14" uniqueCount="14">
  <si>
    <t>time</t>
  </si>
  <si>
    <t>initial velocity</t>
  </si>
  <si>
    <t>mph</t>
  </si>
  <si>
    <t>braking acceleration</t>
  </si>
  <si>
    <t>ft/sec^2</t>
  </si>
  <si>
    <t>dt =</t>
  </si>
  <si>
    <t>velocity (ft/sec)</t>
  </si>
  <si>
    <t>position (ft)</t>
  </si>
  <si>
    <t>velocity (mph)</t>
  </si>
  <si>
    <t>Velocity(mph)</t>
  </si>
  <si>
    <t>Distance to stop (ft)</t>
  </si>
  <si>
    <t>Is the relationship between velocity and braking distance linear?  In other words, if you are driving twice as fast, does it only take twice the distance to stop?</t>
  </si>
  <si>
    <t xml:space="preserve">Hint: Look at 25 and 50 mph)  </t>
  </si>
  <si>
    <t>What does this imply about following distances as you travel faster?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</si>
</sst>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14825"/>
          <c:w val="0.838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Calcs!$B$1</c:f>
              <c:strCache>
                <c:ptCount val="1"/>
                <c:pt idx="0">
                  <c:v>position (ft)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Calcs!$A$2:$A$102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Calcs!$B$2:$B$102</c:f>
              <c:numCache>
                <c:ptCount val="101"/>
                <c:pt idx="0">
                  <c:v>0</c:v>
                </c:pt>
                <c:pt idx="1">
                  <c:v>1.8083333333333333</c:v>
                </c:pt>
                <c:pt idx="2">
                  <c:v>3.5666666666666664</c:v>
                </c:pt>
                <c:pt idx="3">
                  <c:v>5.2749999999999995</c:v>
                </c:pt>
                <c:pt idx="4">
                  <c:v>6.933333333333333</c:v>
                </c:pt>
                <c:pt idx="5">
                  <c:v>8.541666666666666</c:v>
                </c:pt>
                <c:pt idx="6">
                  <c:v>10.1</c:v>
                </c:pt>
                <c:pt idx="7">
                  <c:v>11.608333333333333</c:v>
                </c:pt>
                <c:pt idx="8">
                  <c:v>13.066666666666666</c:v>
                </c:pt>
                <c:pt idx="9">
                  <c:v>14.475</c:v>
                </c:pt>
                <c:pt idx="10">
                  <c:v>15.833333333333332</c:v>
                </c:pt>
                <c:pt idx="11">
                  <c:v>17.141666666666666</c:v>
                </c:pt>
                <c:pt idx="12">
                  <c:v>18.4</c:v>
                </c:pt>
                <c:pt idx="13">
                  <c:v>19.60833333333333</c:v>
                </c:pt>
                <c:pt idx="14">
                  <c:v>20.766666666666666</c:v>
                </c:pt>
                <c:pt idx="15">
                  <c:v>21.875</c:v>
                </c:pt>
                <c:pt idx="16">
                  <c:v>22.933333333333334</c:v>
                </c:pt>
                <c:pt idx="17">
                  <c:v>23.941666666666666</c:v>
                </c:pt>
                <c:pt idx="18">
                  <c:v>24.9</c:v>
                </c:pt>
                <c:pt idx="19">
                  <c:v>25.80833333333333</c:v>
                </c:pt>
                <c:pt idx="20">
                  <c:v>26.666666666666664</c:v>
                </c:pt>
                <c:pt idx="21">
                  <c:v>27.474999999999998</c:v>
                </c:pt>
                <c:pt idx="22">
                  <c:v>28.23333333333333</c:v>
                </c:pt>
                <c:pt idx="23">
                  <c:v>28.941666666666663</c:v>
                </c:pt>
                <c:pt idx="24">
                  <c:v>29.599999999999994</c:v>
                </c:pt>
                <c:pt idx="25">
                  <c:v>30.20833333333333</c:v>
                </c:pt>
                <c:pt idx="26">
                  <c:v>30.766666666666662</c:v>
                </c:pt>
                <c:pt idx="27">
                  <c:v>31.274999999999995</c:v>
                </c:pt>
                <c:pt idx="28">
                  <c:v>31.733333333333327</c:v>
                </c:pt>
                <c:pt idx="29">
                  <c:v>32.14166666666666</c:v>
                </c:pt>
                <c:pt idx="30">
                  <c:v>32.49999999999999</c:v>
                </c:pt>
                <c:pt idx="31">
                  <c:v>32.80833333333332</c:v>
                </c:pt>
                <c:pt idx="32">
                  <c:v>33.066666666666656</c:v>
                </c:pt>
                <c:pt idx="33">
                  <c:v>33.27499999999999</c:v>
                </c:pt>
                <c:pt idx="34">
                  <c:v>33.43333333333332</c:v>
                </c:pt>
                <c:pt idx="35">
                  <c:v>33.54166666666666</c:v>
                </c:pt>
                <c:pt idx="36">
                  <c:v>33.59999999999999</c:v>
                </c:pt>
                <c:pt idx="37">
                  <c:v>33.60833333333332</c:v>
                </c:pt>
                <c:pt idx="38">
                  <c:v>33.59999999999999</c:v>
                </c:pt>
                <c:pt idx="39">
                  <c:v>33.59999999999999</c:v>
                </c:pt>
                <c:pt idx="40">
                  <c:v>33.59999999999999</c:v>
                </c:pt>
                <c:pt idx="41">
                  <c:v>33.59999999999999</c:v>
                </c:pt>
                <c:pt idx="42">
                  <c:v>33.59999999999999</c:v>
                </c:pt>
                <c:pt idx="43">
                  <c:v>33.59999999999999</c:v>
                </c:pt>
                <c:pt idx="44">
                  <c:v>33.59999999999999</c:v>
                </c:pt>
                <c:pt idx="45">
                  <c:v>33.59999999999999</c:v>
                </c:pt>
                <c:pt idx="46">
                  <c:v>33.59999999999999</c:v>
                </c:pt>
                <c:pt idx="47">
                  <c:v>33.59999999999999</c:v>
                </c:pt>
                <c:pt idx="48">
                  <c:v>33.59999999999999</c:v>
                </c:pt>
                <c:pt idx="49">
                  <c:v>33.59999999999999</c:v>
                </c:pt>
                <c:pt idx="50">
                  <c:v>33.59999999999999</c:v>
                </c:pt>
                <c:pt idx="51">
                  <c:v>33.59999999999999</c:v>
                </c:pt>
                <c:pt idx="52">
                  <c:v>33.59999999999999</c:v>
                </c:pt>
                <c:pt idx="53">
                  <c:v>33.59999999999999</c:v>
                </c:pt>
                <c:pt idx="54">
                  <c:v>33.59999999999999</c:v>
                </c:pt>
                <c:pt idx="55">
                  <c:v>33.59999999999999</c:v>
                </c:pt>
                <c:pt idx="56">
                  <c:v>33.59999999999999</c:v>
                </c:pt>
                <c:pt idx="57">
                  <c:v>33.59999999999999</c:v>
                </c:pt>
                <c:pt idx="58">
                  <c:v>33.59999999999999</c:v>
                </c:pt>
                <c:pt idx="59">
                  <c:v>33.59999999999999</c:v>
                </c:pt>
                <c:pt idx="60">
                  <c:v>33.59999999999999</c:v>
                </c:pt>
                <c:pt idx="61">
                  <c:v>33.59999999999999</c:v>
                </c:pt>
                <c:pt idx="62">
                  <c:v>33.59999999999999</c:v>
                </c:pt>
                <c:pt idx="63">
                  <c:v>33.59999999999999</c:v>
                </c:pt>
                <c:pt idx="64">
                  <c:v>33.59999999999999</c:v>
                </c:pt>
                <c:pt idx="65">
                  <c:v>33.59999999999999</c:v>
                </c:pt>
                <c:pt idx="66">
                  <c:v>33.59999999999999</c:v>
                </c:pt>
                <c:pt idx="67">
                  <c:v>33.59999999999999</c:v>
                </c:pt>
                <c:pt idx="68">
                  <c:v>33.59999999999999</c:v>
                </c:pt>
                <c:pt idx="69">
                  <c:v>33.59999999999999</c:v>
                </c:pt>
                <c:pt idx="70">
                  <c:v>33.59999999999999</c:v>
                </c:pt>
                <c:pt idx="71">
                  <c:v>33.59999999999999</c:v>
                </c:pt>
                <c:pt idx="72">
                  <c:v>33.59999999999999</c:v>
                </c:pt>
                <c:pt idx="73">
                  <c:v>33.59999999999999</c:v>
                </c:pt>
                <c:pt idx="74">
                  <c:v>33.59999999999999</c:v>
                </c:pt>
                <c:pt idx="75">
                  <c:v>33.59999999999999</c:v>
                </c:pt>
                <c:pt idx="76">
                  <c:v>33.59999999999999</c:v>
                </c:pt>
                <c:pt idx="77">
                  <c:v>33.59999999999999</c:v>
                </c:pt>
                <c:pt idx="78">
                  <c:v>33.59999999999999</c:v>
                </c:pt>
                <c:pt idx="79">
                  <c:v>33.59999999999999</c:v>
                </c:pt>
                <c:pt idx="80">
                  <c:v>33.59999999999999</c:v>
                </c:pt>
                <c:pt idx="81">
                  <c:v>33.59999999999999</c:v>
                </c:pt>
                <c:pt idx="82">
                  <c:v>33.59999999999999</c:v>
                </c:pt>
                <c:pt idx="83">
                  <c:v>33.59999999999999</c:v>
                </c:pt>
                <c:pt idx="84">
                  <c:v>33.59999999999999</c:v>
                </c:pt>
                <c:pt idx="85">
                  <c:v>33.59999999999999</c:v>
                </c:pt>
                <c:pt idx="86">
                  <c:v>33.59999999999999</c:v>
                </c:pt>
                <c:pt idx="87">
                  <c:v>33.59999999999999</c:v>
                </c:pt>
                <c:pt idx="88">
                  <c:v>33.59999999999999</c:v>
                </c:pt>
                <c:pt idx="89">
                  <c:v>33.59999999999999</c:v>
                </c:pt>
                <c:pt idx="90">
                  <c:v>33.59999999999999</c:v>
                </c:pt>
                <c:pt idx="91">
                  <c:v>33.59999999999999</c:v>
                </c:pt>
                <c:pt idx="92">
                  <c:v>33.59999999999999</c:v>
                </c:pt>
                <c:pt idx="93">
                  <c:v>33.59999999999999</c:v>
                </c:pt>
                <c:pt idx="94">
                  <c:v>33.59999999999999</c:v>
                </c:pt>
                <c:pt idx="95">
                  <c:v>33.59999999999999</c:v>
                </c:pt>
                <c:pt idx="96">
                  <c:v>33.59999999999999</c:v>
                </c:pt>
                <c:pt idx="97">
                  <c:v>33.59999999999999</c:v>
                </c:pt>
                <c:pt idx="98">
                  <c:v>33.59999999999999</c:v>
                </c:pt>
                <c:pt idx="99">
                  <c:v>33.59999999999999</c:v>
                </c:pt>
                <c:pt idx="100">
                  <c:v>33.59999999999999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Calcs!$C$1</c:f>
              <c:strCache>
                <c:ptCount val="1"/>
                <c:pt idx="0">
                  <c:v>velocity (mph)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Calcs!$A$2:$A$102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Calcs!$C$2:$C$102</c:f>
              <c:numCache>
                <c:ptCount val="101"/>
                <c:pt idx="0">
                  <c:v>25</c:v>
                </c:pt>
                <c:pt idx="1">
                  <c:v>24.318181818181817</c:v>
                </c:pt>
                <c:pt idx="2">
                  <c:v>23.636363636363633</c:v>
                </c:pt>
                <c:pt idx="3">
                  <c:v>22.954545454545453</c:v>
                </c:pt>
                <c:pt idx="4">
                  <c:v>22.27272727272727</c:v>
                </c:pt>
                <c:pt idx="5">
                  <c:v>21.590909090909086</c:v>
                </c:pt>
                <c:pt idx="6">
                  <c:v>20.909090909090907</c:v>
                </c:pt>
                <c:pt idx="7">
                  <c:v>20.227272727272723</c:v>
                </c:pt>
                <c:pt idx="8">
                  <c:v>19.545454545454543</c:v>
                </c:pt>
                <c:pt idx="9">
                  <c:v>18.86363636363636</c:v>
                </c:pt>
                <c:pt idx="10">
                  <c:v>18.18181818181818</c:v>
                </c:pt>
                <c:pt idx="11">
                  <c:v>17.499999999999996</c:v>
                </c:pt>
                <c:pt idx="12">
                  <c:v>16.818181818181817</c:v>
                </c:pt>
                <c:pt idx="13">
                  <c:v>16.136363636363633</c:v>
                </c:pt>
                <c:pt idx="14">
                  <c:v>15.454545454545451</c:v>
                </c:pt>
                <c:pt idx="15">
                  <c:v>14.77272727272727</c:v>
                </c:pt>
                <c:pt idx="16">
                  <c:v>14.090909090909088</c:v>
                </c:pt>
                <c:pt idx="17">
                  <c:v>13.409090909090907</c:v>
                </c:pt>
                <c:pt idx="18">
                  <c:v>12.727272727272725</c:v>
                </c:pt>
                <c:pt idx="19">
                  <c:v>12.045454545454543</c:v>
                </c:pt>
                <c:pt idx="20">
                  <c:v>11.363636363636362</c:v>
                </c:pt>
                <c:pt idx="21">
                  <c:v>10.68181818181818</c:v>
                </c:pt>
                <c:pt idx="22">
                  <c:v>9.999999999999998</c:v>
                </c:pt>
                <c:pt idx="23">
                  <c:v>9.318181818181817</c:v>
                </c:pt>
                <c:pt idx="24">
                  <c:v>8.636363636363635</c:v>
                </c:pt>
                <c:pt idx="25">
                  <c:v>7.954545454545453</c:v>
                </c:pt>
                <c:pt idx="26">
                  <c:v>7.272727272727272</c:v>
                </c:pt>
                <c:pt idx="27">
                  <c:v>6.59090909090909</c:v>
                </c:pt>
                <c:pt idx="28">
                  <c:v>5.909090909090907</c:v>
                </c:pt>
                <c:pt idx="29">
                  <c:v>5.227272727272726</c:v>
                </c:pt>
                <c:pt idx="30">
                  <c:v>4.545454545454544</c:v>
                </c:pt>
                <c:pt idx="31">
                  <c:v>3.8636363636363624</c:v>
                </c:pt>
                <c:pt idx="32">
                  <c:v>3.1818181818181803</c:v>
                </c:pt>
                <c:pt idx="33">
                  <c:v>2.4999999999999982</c:v>
                </c:pt>
                <c:pt idx="34">
                  <c:v>1.8181818181818166</c:v>
                </c:pt>
                <c:pt idx="35">
                  <c:v>1.136363636363635</c:v>
                </c:pt>
                <c:pt idx="36">
                  <c:v>0.4545454545454529</c:v>
                </c:pt>
                <c:pt idx="37">
                  <c:v>-0.2272727272727289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3446189"/>
        <c:axId val="19494090"/>
      </c:scatterChart>
      <c:valAx>
        <c:axId val="6344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94090"/>
        <c:crosses val="autoZero"/>
        <c:crossBetween val="midCat"/>
        <c:dispUnits/>
      </c:valAx>
      <c:valAx>
        <c:axId val="19494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46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43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'Bar Graph'!$B$1</c:f>
              <c:strCache>
                <c:ptCount val="1"/>
                <c:pt idx="0">
                  <c:v>Distance to stop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 Graph'!$A$2:$A$10</c:f>
              <c:numCache/>
            </c:numRef>
          </c:cat>
          <c:val>
            <c:numRef>
              <c:f>'Bar Graph'!$B$2:$B$10</c:f>
              <c:numCache/>
            </c:numRef>
          </c:val>
        </c:ser>
        <c:axId val="52096579"/>
        <c:axId val="6166888"/>
      </c:barChart>
      <c:catAx>
        <c:axId val="5209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6888"/>
        <c:crosses val="autoZero"/>
        <c:auto val="1"/>
        <c:lblOffset val="100"/>
        <c:noMultiLvlLbl val="0"/>
      </c:catAx>
      <c:valAx>
        <c:axId val="616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to stop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9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14</xdr:col>
      <xdr:colOff>295275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447925" y="76200"/>
        <a:ext cx="63817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66675</xdr:rowOff>
    </xdr:from>
    <xdr:to>
      <xdr:col>12</xdr:col>
      <xdr:colOff>85725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609850" y="666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B19" sqref="B19"/>
    </sheetView>
  </sheetViews>
  <sheetFormatPr defaultColWidth="9.140625" defaultRowHeight="12.75"/>
  <sheetData>
    <row r="7" spans="1:4" ht="12.75">
      <c r="A7" t="s">
        <v>1</v>
      </c>
      <c r="C7" s="1">
        <v>25</v>
      </c>
      <c r="D7" t="s">
        <v>2</v>
      </c>
    </row>
    <row r="9" spans="1:4" ht="12.75">
      <c r="A9" t="s">
        <v>3</v>
      </c>
      <c r="C9" s="1">
        <v>-20</v>
      </c>
      <c r="D9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3" sqref="B3"/>
    </sheetView>
  </sheetViews>
  <sheetFormatPr defaultColWidth="9.140625" defaultRowHeight="12.75"/>
  <cols>
    <col min="1" max="1" width="14.140625" style="0" customWidth="1"/>
    <col min="2" max="2" width="18.28125" style="0" customWidth="1"/>
  </cols>
  <sheetData>
    <row r="1" spans="1:2" ht="12.75">
      <c r="A1" t="s">
        <v>9</v>
      </c>
      <c r="B1" t="s">
        <v>10</v>
      </c>
    </row>
    <row r="2" spans="1:2" ht="12.75">
      <c r="A2">
        <v>25</v>
      </c>
      <c r="B2">
        <v>33.6</v>
      </c>
    </row>
    <row r="3" ht="12.75">
      <c r="A3">
        <v>30</v>
      </c>
    </row>
    <row r="4" ht="12.75">
      <c r="A4">
        <v>35</v>
      </c>
    </row>
    <row r="5" ht="12.75">
      <c r="A5">
        <v>45</v>
      </c>
    </row>
    <row r="6" ht="12.75">
      <c r="A6">
        <v>50</v>
      </c>
    </row>
    <row r="7" ht="12.75">
      <c r="A7">
        <v>55</v>
      </c>
    </row>
    <row r="8" ht="12.75">
      <c r="A8">
        <v>60</v>
      </c>
    </row>
    <row r="9" ht="12.75">
      <c r="A9">
        <v>65</v>
      </c>
    </row>
    <row r="10" spans="1:2" ht="12.75">
      <c r="A10">
        <v>70</v>
      </c>
      <c r="B10">
        <v>216</v>
      </c>
    </row>
    <row r="25" ht="12.75">
      <c r="A25" t="s">
        <v>11</v>
      </c>
    </row>
    <row r="26" ht="12.75">
      <c r="A26" t="s">
        <v>12</v>
      </c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0" ht="12.75">
      <c r="A30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H4" sqref="H4"/>
    </sheetView>
  </sheetViews>
  <sheetFormatPr defaultColWidth="9.140625" defaultRowHeight="12.75"/>
  <cols>
    <col min="2" max="2" width="12.140625" style="0" customWidth="1"/>
    <col min="3" max="3" width="13.28125" style="0" customWidth="1"/>
    <col min="4" max="4" width="13.57421875" style="0" customWidth="1"/>
  </cols>
  <sheetData>
    <row r="1" spans="1:4" ht="12.75">
      <c r="A1" t="s">
        <v>0</v>
      </c>
      <c r="B1" t="s">
        <v>7</v>
      </c>
      <c r="C1" t="s">
        <v>8</v>
      </c>
      <c r="D1" t="s">
        <v>6</v>
      </c>
    </row>
    <row r="2" spans="1:4" ht="12.75">
      <c r="A2">
        <v>0</v>
      </c>
      <c r="B2">
        <v>0</v>
      </c>
      <c r="C2">
        <f>initvel</f>
        <v>25</v>
      </c>
      <c r="D2">
        <f>initvel*5280/3600</f>
        <v>36.666666666666664</v>
      </c>
    </row>
    <row r="3" spans="1:8" ht="12.75">
      <c r="A3">
        <f>A2+dt</f>
        <v>0.05</v>
      </c>
      <c r="B3">
        <f>B2+AVERAGE(D2:D3)*dt</f>
        <v>1.8083333333333333</v>
      </c>
      <c r="C3">
        <f>D3*3600/5280</f>
        <v>24.318181818181817</v>
      </c>
      <c r="D3">
        <f>IF(D2&gt;0,D2+acc*dt,0)</f>
        <v>35.666666666666664</v>
      </c>
      <c r="G3" t="s">
        <v>5</v>
      </c>
      <c r="H3">
        <v>0.05</v>
      </c>
    </row>
    <row r="4" spans="1:4" ht="12.75">
      <c r="A4">
        <f>A3+dt</f>
        <v>0.1</v>
      </c>
      <c r="B4">
        <f>B3+AVERAGE(D3:D4)*dt</f>
        <v>3.5666666666666664</v>
      </c>
      <c r="C4">
        <f aca="true" t="shared" si="0" ref="C4:C67">D4*3600/5280</f>
        <v>23.636363636363633</v>
      </c>
      <c r="D4">
        <f>IF(D3&gt;0,D3+acc*dt,0)</f>
        <v>34.666666666666664</v>
      </c>
    </row>
    <row r="5" spans="1:4" ht="12.75">
      <c r="A5">
        <f>A4+dt</f>
        <v>0.15000000000000002</v>
      </c>
      <c r="B5">
        <f>B4+AVERAGE(D4:D5)*dt</f>
        <v>5.2749999999999995</v>
      </c>
      <c r="C5">
        <f t="shared" si="0"/>
        <v>22.954545454545453</v>
      </c>
      <c r="D5">
        <f>IF(D4&gt;0,D4+acc*dt,0)</f>
        <v>33.666666666666664</v>
      </c>
    </row>
    <row r="6" spans="1:4" ht="12.75">
      <c r="A6">
        <f>A5+dt</f>
        <v>0.2</v>
      </c>
      <c r="B6">
        <f>B5+AVERAGE(D5:D6)*dt</f>
        <v>6.933333333333333</v>
      </c>
      <c r="C6">
        <f t="shared" si="0"/>
        <v>22.27272727272727</v>
      </c>
      <c r="D6">
        <f>IF(D5&gt;0,D5+acc*dt,0)</f>
        <v>32.666666666666664</v>
      </c>
    </row>
    <row r="7" spans="1:4" ht="12.75">
      <c r="A7">
        <f>A6+dt</f>
        <v>0.25</v>
      </c>
      <c r="B7">
        <f>B6+AVERAGE(D6:D7)*dt</f>
        <v>8.541666666666666</v>
      </c>
      <c r="C7">
        <f t="shared" si="0"/>
        <v>21.590909090909086</v>
      </c>
      <c r="D7">
        <f>IF(D6&gt;0,D6+acc*dt,0)</f>
        <v>31.666666666666664</v>
      </c>
    </row>
    <row r="8" spans="1:4" ht="12.75">
      <c r="A8">
        <f>A7+dt</f>
        <v>0.3</v>
      </c>
      <c r="B8">
        <f>B7+AVERAGE(D7:D8)*dt</f>
        <v>10.1</v>
      </c>
      <c r="C8">
        <f t="shared" si="0"/>
        <v>20.909090909090907</v>
      </c>
      <c r="D8">
        <f>IF(D7&gt;0,D7+acc*dt,0)</f>
        <v>30.666666666666664</v>
      </c>
    </row>
    <row r="9" spans="1:4" ht="12.75">
      <c r="A9">
        <f>A8+dt</f>
        <v>0.35</v>
      </c>
      <c r="B9">
        <f>B8+AVERAGE(D8:D9)*dt</f>
        <v>11.608333333333333</v>
      </c>
      <c r="C9">
        <f t="shared" si="0"/>
        <v>20.227272727272723</v>
      </c>
      <c r="D9">
        <f>IF(D8&gt;0,D8+acc*dt,0)</f>
        <v>29.666666666666664</v>
      </c>
    </row>
    <row r="10" spans="1:4" ht="12.75">
      <c r="A10">
        <f>A9+dt</f>
        <v>0.39999999999999997</v>
      </c>
      <c r="B10">
        <f>B9+AVERAGE(D9:D10)*dt</f>
        <v>13.066666666666666</v>
      </c>
      <c r="C10">
        <f t="shared" si="0"/>
        <v>19.545454545454543</v>
      </c>
      <c r="D10">
        <f>IF(D9&gt;0,D9+acc*dt,0)</f>
        <v>28.666666666666664</v>
      </c>
    </row>
    <row r="11" spans="1:4" ht="12.75">
      <c r="A11">
        <f>A10+dt</f>
        <v>0.44999999999999996</v>
      </c>
      <c r="B11">
        <f>B10+AVERAGE(D10:D11)*dt</f>
        <v>14.475</v>
      </c>
      <c r="C11">
        <f t="shared" si="0"/>
        <v>18.86363636363636</v>
      </c>
      <c r="D11">
        <f>IF(D10&gt;0,D10+acc*dt,0)</f>
        <v>27.666666666666664</v>
      </c>
    </row>
    <row r="12" spans="1:4" ht="12.75">
      <c r="A12">
        <f>A11+dt</f>
        <v>0.49999999999999994</v>
      </c>
      <c r="B12">
        <f>B11+AVERAGE(D11:D12)*dt</f>
        <v>15.833333333333332</v>
      </c>
      <c r="C12">
        <f t="shared" si="0"/>
        <v>18.18181818181818</v>
      </c>
      <c r="D12">
        <f>IF(D11&gt;0,D11+acc*dt,0)</f>
        <v>26.666666666666664</v>
      </c>
    </row>
    <row r="13" spans="1:4" ht="12.75">
      <c r="A13">
        <f>A12+dt</f>
        <v>0.5499999999999999</v>
      </c>
      <c r="B13">
        <f>B12+AVERAGE(D12:D13)*dt</f>
        <v>17.141666666666666</v>
      </c>
      <c r="C13">
        <f t="shared" si="0"/>
        <v>17.499999999999996</v>
      </c>
      <c r="D13">
        <f>IF(D12&gt;0,D12+acc*dt,0)</f>
        <v>25.666666666666664</v>
      </c>
    </row>
    <row r="14" spans="1:4" ht="12.75">
      <c r="A14">
        <f>A13+dt</f>
        <v>0.6</v>
      </c>
      <c r="B14">
        <f>B13+AVERAGE(D13:D14)*dt</f>
        <v>18.4</v>
      </c>
      <c r="C14">
        <f t="shared" si="0"/>
        <v>16.818181818181817</v>
      </c>
      <c r="D14">
        <f>IF(D13&gt;0,D13+acc*dt,0)</f>
        <v>24.666666666666664</v>
      </c>
    </row>
    <row r="15" spans="1:4" ht="12.75">
      <c r="A15">
        <f>A14+dt</f>
        <v>0.65</v>
      </c>
      <c r="B15">
        <f>B14+AVERAGE(D14:D15)*dt</f>
        <v>19.60833333333333</v>
      </c>
      <c r="C15">
        <f t="shared" si="0"/>
        <v>16.136363636363633</v>
      </c>
      <c r="D15">
        <f>IF(D14&gt;0,D14+acc*dt,0)</f>
        <v>23.666666666666664</v>
      </c>
    </row>
    <row r="16" spans="1:4" ht="12.75">
      <c r="A16">
        <f>A15+dt</f>
        <v>0.7000000000000001</v>
      </c>
      <c r="B16">
        <f>B15+AVERAGE(D15:D16)*dt</f>
        <v>20.766666666666666</v>
      </c>
      <c r="C16">
        <f t="shared" si="0"/>
        <v>15.454545454545451</v>
      </c>
      <c r="D16">
        <f>IF(D15&gt;0,D15+acc*dt,0)</f>
        <v>22.666666666666664</v>
      </c>
    </row>
    <row r="17" spans="1:4" ht="12.75">
      <c r="A17">
        <f>A16+dt</f>
        <v>0.7500000000000001</v>
      </c>
      <c r="B17">
        <f>B16+AVERAGE(D16:D17)*dt</f>
        <v>21.875</v>
      </c>
      <c r="C17">
        <f t="shared" si="0"/>
        <v>14.77272727272727</v>
      </c>
      <c r="D17">
        <f>IF(D16&gt;0,D16+acc*dt,0)</f>
        <v>21.666666666666664</v>
      </c>
    </row>
    <row r="18" spans="1:4" ht="12.75">
      <c r="A18">
        <f>A17+dt</f>
        <v>0.8000000000000002</v>
      </c>
      <c r="B18">
        <f>B17+AVERAGE(D17:D18)*dt</f>
        <v>22.933333333333334</v>
      </c>
      <c r="C18">
        <f t="shared" si="0"/>
        <v>14.090909090909088</v>
      </c>
      <c r="D18">
        <f>IF(D17&gt;0,D17+acc*dt,0)</f>
        <v>20.666666666666664</v>
      </c>
    </row>
    <row r="19" spans="1:4" ht="12.75">
      <c r="A19">
        <f>A18+dt</f>
        <v>0.8500000000000002</v>
      </c>
      <c r="B19">
        <f>B18+AVERAGE(D18:D19)*dt</f>
        <v>23.941666666666666</v>
      </c>
      <c r="C19">
        <f t="shared" si="0"/>
        <v>13.409090909090907</v>
      </c>
      <c r="D19">
        <f>IF(D18&gt;0,D18+acc*dt,0)</f>
        <v>19.666666666666664</v>
      </c>
    </row>
    <row r="20" spans="1:4" ht="12.75">
      <c r="A20">
        <f>A19+dt</f>
        <v>0.9000000000000002</v>
      </c>
      <c r="B20">
        <f>B19+AVERAGE(D19:D20)*dt</f>
        <v>24.9</v>
      </c>
      <c r="C20">
        <f t="shared" si="0"/>
        <v>12.727272727272725</v>
      </c>
      <c r="D20">
        <f>IF(D19&gt;0,D19+acc*dt,0)</f>
        <v>18.666666666666664</v>
      </c>
    </row>
    <row r="21" spans="1:4" ht="12.75">
      <c r="A21">
        <f>A20+dt</f>
        <v>0.9500000000000003</v>
      </c>
      <c r="B21">
        <f>B20+AVERAGE(D20:D21)*dt</f>
        <v>25.80833333333333</v>
      </c>
      <c r="C21">
        <f t="shared" si="0"/>
        <v>12.045454545454543</v>
      </c>
      <c r="D21">
        <f>IF(D20&gt;0,D20+acc*dt,0)</f>
        <v>17.666666666666664</v>
      </c>
    </row>
    <row r="22" spans="1:4" ht="12.75">
      <c r="A22">
        <f>A21+dt</f>
        <v>1.0000000000000002</v>
      </c>
      <c r="B22">
        <f>B21+AVERAGE(D21:D22)*dt</f>
        <v>26.666666666666664</v>
      </c>
      <c r="C22">
        <f t="shared" si="0"/>
        <v>11.363636363636362</v>
      </c>
      <c r="D22">
        <f>IF(D21&gt;0,D21+acc*dt,0)</f>
        <v>16.666666666666664</v>
      </c>
    </row>
    <row r="23" spans="1:4" ht="12.75">
      <c r="A23">
        <f>A22+dt</f>
        <v>1.0500000000000003</v>
      </c>
      <c r="B23">
        <f>B22+AVERAGE(D22:D23)*dt</f>
        <v>27.474999999999998</v>
      </c>
      <c r="C23">
        <f t="shared" si="0"/>
        <v>10.68181818181818</v>
      </c>
      <c r="D23">
        <f>IF(D22&gt;0,D22+acc*dt,0)</f>
        <v>15.666666666666664</v>
      </c>
    </row>
    <row r="24" spans="1:4" ht="12.75">
      <c r="A24">
        <f>A23+dt</f>
        <v>1.1000000000000003</v>
      </c>
      <c r="B24">
        <f>B23+AVERAGE(D23:D24)*dt</f>
        <v>28.23333333333333</v>
      </c>
      <c r="C24">
        <f t="shared" si="0"/>
        <v>9.999999999999998</v>
      </c>
      <c r="D24">
        <f>IF(D23&gt;0,D23+acc*dt,0)</f>
        <v>14.666666666666664</v>
      </c>
    </row>
    <row r="25" spans="1:4" ht="12.75">
      <c r="A25">
        <f>A24+dt</f>
        <v>1.1500000000000004</v>
      </c>
      <c r="B25">
        <f>B24+AVERAGE(D24:D25)*dt</f>
        <v>28.941666666666663</v>
      </c>
      <c r="C25">
        <f t="shared" si="0"/>
        <v>9.318181818181817</v>
      </c>
      <c r="D25">
        <f>IF(D24&gt;0,D24+acc*dt,0)</f>
        <v>13.666666666666664</v>
      </c>
    </row>
    <row r="26" spans="1:4" ht="12.75">
      <c r="A26">
        <f>A25+dt</f>
        <v>1.2000000000000004</v>
      </c>
      <c r="B26">
        <f>B25+AVERAGE(D25:D26)*dt</f>
        <v>29.599999999999994</v>
      </c>
      <c r="C26">
        <f t="shared" si="0"/>
        <v>8.636363636363635</v>
      </c>
      <c r="D26">
        <f>IF(D25&gt;0,D25+acc*dt,0)</f>
        <v>12.666666666666664</v>
      </c>
    </row>
    <row r="27" spans="1:4" ht="12.75">
      <c r="A27">
        <f>A26+dt</f>
        <v>1.2500000000000004</v>
      </c>
      <c r="B27">
        <f>B26+AVERAGE(D26:D27)*dt</f>
        <v>30.20833333333333</v>
      </c>
      <c r="C27">
        <f t="shared" si="0"/>
        <v>7.954545454545453</v>
      </c>
      <c r="D27">
        <f>IF(D26&gt;0,D26+acc*dt,0)</f>
        <v>11.666666666666664</v>
      </c>
    </row>
    <row r="28" spans="1:4" ht="12.75">
      <c r="A28">
        <f>A27+dt</f>
        <v>1.3000000000000005</v>
      </c>
      <c r="B28">
        <f>B27+AVERAGE(D27:D28)*dt</f>
        <v>30.766666666666662</v>
      </c>
      <c r="C28">
        <f t="shared" si="0"/>
        <v>7.272727272727272</v>
      </c>
      <c r="D28">
        <f>IF(D27&gt;0,D27+acc*dt,0)</f>
        <v>10.666666666666664</v>
      </c>
    </row>
    <row r="29" spans="1:4" ht="12.75">
      <c r="A29">
        <f>A28+dt</f>
        <v>1.3500000000000005</v>
      </c>
      <c r="B29">
        <f>B28+AVERAGE(D28:D29)*dt</f>
        <v>31.274999999999995</v>
      </c>
      <c r="C29">
        <f t="shared" si="0"/>
        <v>6.59090909090909</v>
      </c>
      <c r="D29">
        <f>IF(D28&gt;0,D28+acc*dt,0)</f>
        <v>9.666666666666664</v>
      </c>
    </row>
    <row r="30" spans="1:4" ht="12.75">
      <c r="A30">
        <f>A29+dt</f>
        <v>1.4000000000000006</v>
      </c>
      <c r="B30">
        <f>B29+AVERAGE(D29:D30)*dt</f>
        <v>31.733333333333327</v>
      </c>
      <c r="C30">
        <f t="shared" si="0"/>
        <v>5.909090909090907</v>
      </c>
      <c r="D30">
        <f>IF(D29&gt;0,D29+acc*dt,0)</f>
        <v>8.666666666666664</v>
      </c>
    </row>
    <row r="31" spans="1:4" ht="12.75">
      <c r="A31">
        <f>A30+dt</f>
        <v>1.4500000000000006</v>
      </c>
      <c r="B31">
        <f>B30+AVERAGE(D30:D31)*dt</f>
        <v>32.14166666666666</v>
      </c>
      <c r="C31">
        <f t="shared" si="0"/>
        <v>5.227272727272726</v>
      </c>
      <c r="D31">
        <f>IF(D30&gt;0,D30+acc*dt,0)</f>
        <v>7.666666666666664</v>
      </c>
    </row>
    <row r="32" spans="1:4" ht="12.75">
      <c r="A32">
        <f>A31+dt</f>
        <v>1.5000000000000007</v>
      </c>
      <c r="B32">
        <f>B31+AVERAGE(D31:D32)*dt</f>
        <v>32.49999999999999</v>
      </c>
      <c r="C32">
        <f t="shared" si="0"/>
        <v>4.545454545454544</v>
      </c>
      <c r="D32">
        <f>IF(D31&gt;0,D31+acc*dt,0)</f>
        <v>6.666666666666664</v>
      </c>
    </row>
    <row r="33" spans="1:4" ht="12.75">
      <c r="A33">
        <f>A32+dt</f>
        <v>1.5500000000000007</v>
      </c>
      <c r="B33">
        <f>B32+AVERAGE(D32:D33)*dt</f>
        <v>32.80833333333332</v>
      </c>
      <c r="C33">
        <f t="shared" si="0"/>
        <v>3.8636363636363624</v>
      </c>
      <c r="D33">
        <f>IF(D32&gt;0,D32+acc*dt,0)</f>
        <v>5.666666666666664</v>
      </c>
    </row>
    <row r="34" spans="1:4" ht="12.75">
      <c r="A34">
        <f>A33+dt</f>
        <v>1.6000000000000008</v>
      </c>
      <c r="B34">
        <f>B33+AVERAGE(D33:D34)*dt</f>
        <v>33.066666666666656</v>
      </c>
      <c r="C34">
        <f t="shared" si="0"/>
        <v>3.1818181818181803</v>
      </c>
      <c r="D34">
        <f>IF(D33&gt;0,D33+acc*dt,0)</f>
        <v>4.666666666666664</v>
      </c>
    </row>
    <row r="35" spans="1:4" ht="12.75">
      <c r="A35">
        <f>A34+dt</f>
        <v>1.6500000000000008</v>
      </c>
      <c r="B35">
        <f>B34+AVERAGE(D34:D35)*dt</f>
        <v>33.27499999999999</v>
      </c>
      <c r="C35">
        <f t="shared" si="0"/>
        <v>2.4999999999999982</v>
      </c>
      <c r="D35">
        <f>IF(D34&gt;0,D34+acc*dt,0)</f>
        <v>3.6666666666666643</v>
      </c>
    </row>
    <row r="36" spans="1:4" ht="12.75">
      <c r="A36">
        <f>A35+dt</f>
        <v>1.7000000000000008</v>
      </c>
      <c r="B36">
        <f>B35+AVERAGE(D35:D36)*dt</f>
        <v>33.43333333333332</v>
      </c>
      <c r="C36">
        <f t="shared" si="0"/>
        <v>1.8181818181818166</v>
      </c>
      <c r="D36">
        <f>IF(D35&gt;0,D35+acc*dt,0)</f>
        <v>2.6666666666666643</v>
      </c>
    </row>
    <row r="37" spans="1:4" ht="12.75">
      <c r="A37">
        <f>A36+dt</f>
        <v>1.7500000000000009</v>
      </c>
      <c r="B37">
        <f>B36+AVERAGE(D36:D37)*dt</f>
        <v>33.54166666666666</v>
      </c>
      <c r="C37">
        <f t="shared" si="0"/>
        <v>1.136363636363635</v>
      </c>
      <c r="D37">
        <f>IF(D36&gt;0,D36+acc*dt,0)</f>
        <v>1.6666666666666643</v>
      </c>
    </row>
    <row r="38" spans="1:4" ht="12.75">
      <c r="A38">
        <f>A37+dt</f>
        <v>1.800000000000001</v>
      </c>
      <c r="B38">
        <f>B37+AVERAGE(D37:D38)*dt</f>
        <v>33.59999999999999</v>
      </c>
      <c r="C38">
        <f t="shared" si="0"/>
        <v>0.4545454545454529</v>
      </c>
      <c r="D38">
        <f>IF(D37&gt;0,D37+acc*dt,0)</f>
        <v>0.6666666666666643</v>
      </c>
    </row>
    <row r="39" spans="1:4" ht="12.75">
      <c r="A39">
        <f>A38+dt</f>
        <v>1.850000000000001</v>
      </c>
      <c r="B39">
        <f>B38+AVERAGE(D38:D39)*dt</f>
        <v>33.60833333333332</v>
      </c>
      <c r="C39">
        <f t="shared" si="0"/>
        <v>-0.2272727272727289</v>
      </c>
      <c r="D39">
        <f>IF(D38&gt;0,D38+acc*dt,0)</f>
        <v>-0.3333333333333357</v>
      </c>
    </row>
    <row r="40" spans="1:4" ht="12.75">
      <c r="A40">
        <f>A39+dt</f>
        <v>1.900000000000001</v>
      </c>
      <c r="B40">
        <f>B39+AVERAGE(D39:D40)*dt</f>
        <v>33.59999999999999</v>
      </c>
      <c r="C40">
        <f t="shared" si="0"/>
        <v>0</v>
      </c>
      <c r="D40">
        <f>IF(D39&gt;0,D39+acc*dt,0)</f>
        <v>0</v>
      </c>
    </row>
    <row r="41" spans="1:4" ht="12.75">
      <c r="A41">
        <f>A40+dt</f>
        <v>1.950000000000001</v>
      </c>
      <c r="B41">
        <f>B40+AVERAGE(D40:D41)*dt</f>
        <v>33.59999999999999</v>
      </c>
      <c r="C41">
        <f t="shared" si="0"/>
        <v>0</v>
      </c>
      <c r="D41">
        <f>IF(D40&gt;0,D40+acc*dt,0)</f>
        <v>0</v>
      </c>
    </row>
    <row r="42" spans="1:4" ht="12.75">
      <c r="A42">
        <f>A41+dt</f>
        <v>2.000000000000001</v>
      </c>
      <c r="B42">
        <f>B41+AVERAGE(D41:D42)*dt</f>
        <v>33.59999999999999</v>
      </c>
      <c r="C42">
        <f t="shared" si="0"/>
        <v>0</v>
      </c>
      <c r="D42">
        <f>IF(D41&gt;0,D41+acc*dt,0)</f>
        <v>0</v>
      </c>
    </row>
    <row r="43" spans="1:4" ht="12.75">
      <c r="A43">
        <f>A42+dt</f>
        <v>2.0500000000000007</v>
      </c>
      <c r="B43">
        <f>B42+AVERAGE(D42:D43)*dt</f>
        <v>33.59999999999999</v>
      </c>
      <c r="C43">
        <f t="shared" si="0"/>
        <v>0</v>
      </c>
      <c r="D43">
        <f>IF(D42&gt;0,D42+acc*dt,0)</f>
        <v>0</v>
      </c>
    </row>
    <row r="44" spans="1:4" ht="12.75">
      <c r="A44">
        <f>A43+dt</f>
        <v>2.1000000000000005</v>
      </c>
      <c r="B44">
        <f>B43+AVERAGE(D43:D44)*dt</f>
        <v>33.59999999999999</v>
      </c>
      <c r="C44">
        <f t="shared" si="0"/>
        <v>0</v>
      </c>
      <c r="D44">
        <f>IF(D43&gt;0,D43+acc*dt,0)</f>
        <v>0</v>
      </c>
    </row>
    <row r="45" spans="1:4" ht="12.75">
      <c r="A45">
        <f>A44+dt</f>
        <v>2.1500000000000004</v>
      </c>
      <c r="B45">
        <f>B44+AVERAGE(D44:D45)*dt</f>
        <v>33.59999999999999</v>
      </c>
      <c r="C45">
        <f t="shared" si="0"/>
        <v>0</v>
      </c>
      <c r="D45">
        <f>IF(D44&gt;0,D44+acc*dt,0)</f>
        <v>0</v>
      </c>
    </row>
    <row r="46" spans="1:4" ht="12.75">
      <c r="A46">
        <f>A45+dt</f>
        <v>2.2</v>
      </c>
      <c r="B46">
        <f>B45+AVERAGE(D45:D46)*dt</f>
        <v>33.59999999999999</v>
      </c>
      <c r="C46">
        <f t="shared" si="0"/>
        <v>0</v>
      </c>
      <c r="D46">
        <f>IF(D45&gt;0,D45+acc*dt,0)</f>
        <v>0</v>
      </c>
    </row>
    <row r="47" spans="1:4" ht="12.75">
      <c r="A47">
        <f>A46+dt</f>
        <v>2.25</v>
      </c>
      <c r="B47">
        <f>B46+AVERAGE(D46:D47)*dt</f>
        <v>33.59999999999999</v>
      </c>
      <c r="C47">
        <f t="shared" si="0"/>
        <v>0</v>
      </c>
      <c r="D47">
        <f>IF(D46&gt;0,D46+acc*dt,0)</f>
        <v>0</v>
      </c>
    </row>
    <row r="48" spans="1:4" ht="12.75">
      <c r="A48">
        <f>A47+dt</f>
        <v>2.3</v>
      </c>
      <c r="B48">
        <f>B47+AVERAGE(D47:D48)*dt</f>
        <v>33.59999999999999</v>
      </c>
      <c r="C48">
        <f t="shared" si="0"/>
        <v>0</v>
      </c>
      <c r="D48">
        <f>IF(D47&gt;0,D47+acc*dt,0)</f>
        <v>0</v>
      </c>
    </row>
    <row r="49" spans="1:4" ht="12.75">
      <c r="A49">
        <f>A48+dt</f>
        <v>2.3499999999999996</v>
      </c>
      <c r="B49">
        <f>B48+AVERAGE(D48:D49)*dt</f>
        <v>33.59999999999999</v>
      </c>
      <c r="C49">
        <f t="shared" si="0"/>
        <v>0</v>
      </c>
      <c r="D49">
        <f>IF(D48&gt;0,D48+acc*dt,0)</f>
        <v>0</v>
      </c>
    </row>
    <row r="50" spans="1:4" ht="12.75">
      <c r="A50">
        <f>A49+dt</f>
        <v>2.3999999999999995</v>
      </c>
      <c r="B50">
        <f>B49+AVERAGE(D49:D50)*dt</f>
        <v>33.59999999999999</v>
      </c>
      <c r="C50">
        <f t="shared" si="0"/>
        <v>0</v>
      </c>
      <c r="D50">
        <f>IF(D49&gt;0,D49+acc*dt,0)</f>
        <v>0</v>
      </c>
    </row>
    <row r="51" spans="1:4" ht="12.75">
      <c r="A51">
        <f>A50+dt</f>
        <v>2.4499999999999993</v>
      </c>
      <c r="B51">
        <f>B50+AVERAGE(D50:D51)*dt</f>
        <v>33.59999999999999</v>
      </c>
      <c r="C51">
        <f t="shared" si="0"/>
        <v>0</v>
      </c>
      <c r="D51">
        <f>IF(D50&gt;0,D50+acc*dt,0)</f>
        <v>0</v>
      </c>
    </row>
    <row r="52" spans="1:4" ht="12.75">
      <c r="A52">
        <f>A51+dt</f>
        <v>2.499999999999999</v>
      </c>
      <c r="B52">
        <f>B51+AVERAGE(D51:D52)*dt</f>
        <v>33.59999999999999</v>
      </c>
      <c r="C52">
        <f t="shared" si="0"/>
        <v>0</v>
      </c>
      <c r="D52">
        <f>IF(D51&gt;0,D51+acc*dt,0)</f>
        <v>0</v>
      </c>
    </row>
    <row r="53" spans="1:4" ht="12.75">
      <c r="A53">
        <f>A52+dt</f>
        <v>2.549999999999999</v>
      </c>
      <c r="B53">
        <f>B52+AVERAGE(D52:D53)*dt</f>
        <v>33.59999999999999</v>
      </c>
      <c r="C53">
        <f t="shared" si="0"/>
        <v>0</v>
      </c>
      <c r="D53">
        <f>IF(D52&gt;0,D52+acc*dt,0)</f>
        <v>0</v>
      </c>
    </row>
    <row r="54" spans="1:4" ht="12.75">
      <c r="A54">
        <f>A53+dt</f>
        <v>2.5999999999999988</v>
      </c>
      <c r="B54">
        <f>B53+AVERAGE(D53:D54)*dt</f>
        <v>33.59999999999999</v>
      </c>
      <c r="C54">
        <f t="shared" si="0"/>
        <v>0</v>
      </c>
      <c r="D54">
        <f>IF(D53&gt;0,D53+acc*dt,0)</f>
        <v>0</v>
      </c>
    </row>
    <row r="55" spans="1:4" ht="12.75">
      <c r="A55">
        <f>A54+dt</f>
        <v>2.6499999999999986</v>
      </c>
      <c r="B55">
        <f>B54+AVERAGE(D54:D55)*dt</f>
        <v>33.59999999999999</v>
      </c>
      <c r="C55">
        <f t="shared" si="0"/>
        <v>0</v>
      </c>
      <c r="D55">
        <f>IF(D54&gt;0,D54+acc*dt,0)</f>
        <v>0</v>
      </c>
    </row>
    <row r="56" spans="1:4" ht="12.75">
      <c r="A56">
        <f>A55+dt</f>
        <v>2.6999999999999984</v>
      </c>
      <c r="B56">
        <f>B55+AVERAGE(D55:D56)*dt</f>
        <v>33.59999999999999</v>
      </c>
      <c r="C56">
        <f t="shared" si="0"/>
        <v>0</v>
      </c>
      <c r="D56">
        <f>IF(D55&gt;0,D55+acc*dt,0)</f>
        <v>0</v>
      </c>
    </row>
    <row r="57" spans="1:4" ht="12.75">
      <c r="A57">
        <f>A56+dt</f>
        <v>2.7499999999999982</v>
      </c>
      <c r="B57">
        <f>B56+AVERAGE(D56:D57)*dt</f>
        <v>33.59999999999999</v>
      </c>
      <c r="C57">
        <f t="shared" si="0"/>
        <v>0</v>
      </c>
      <c r="D57">
        <f>IF(D56&gt;0,D56+acc*dt,0)</f>
        <v>0</v>
      </c>
    </row>
    <row r="58" spans="1:4" ht="12.75">
      <c r="A58">
        <f>A57+dt</f>
        <v>2.799999999999998</v>
      </c>
      <c r="B58">
        <f>B57+AVERAGE(D57:D58)*dt</f>
        <v>33.59999999999999</v>
      </c>
      <c r="C58">
        <f t="shared" si="0"/>
        <v>0</v>
      </c>
      <c r="D58">
        <f>IF(D57&gt;0,D57+acc*dt,0)</f>
        <v>0</v>
      </c>
    </row>
    <row r="59" spans="1:4" ht="12.75">
      <c r="A59">
        <f>A58+dt</f>
        <v>2.849999999999998</v>
      </c>
      <c r="B59">
        <f>B58+AVERAGE(D58:D59)*dt</f>
        <v>33.59999999999999</v>
      </c>
      <c r="C59">
        <f t="shared" si="0"/>
        <v>0</v>
      </c>
      <c r="D59">
        <f>IF(D58&gt;0,D58+acc*dt,0)</f>
        <v>0</v>
      </c>
    </row>
    <row r="60" spans="1:4" ht="12.75">
      <c r="A60">
        <f>A59+dt</f>
        <v>2.8999999999999977</v>
      </c>
      <c r="B60">
        <f>B59+AVERAGE(D59:D60)*dt</f>
        <v>33.59999999999999</v>
      </c>
      <c r="C60">
        <f t="shared" si="0"/>
        <v>0</v>
      </c>
      <c r="D60">
        <f>IF(D59&gt;0,D59+acc*dt,0)</f>
        <v>0</v>
      </c>
    </row>
    <row r="61" spans="1:4" ht="12.75">
      <c r="A61">
        <f>A60+dt</f>
        <v>2.9499999999999975</v>
      </c>
      <c r="B61">
        <f>B60+AVERAGE(D60:D61)*dt</f>
        <v>33.59999999999999</v>
      </c>
      <c r="C61">
        <f t="shared" si="0"/>
        <v>0</v>
      </c>
      <c r="D61">
        <f>IF(D60&gt;0,D60+acc*dt,0)</f>
        <v>0</v>
      </c>
    </row>
    <row r="62" spans="1:4" ht="12.75">
      <c r="A62">
        <f>A61+dt</f>
        <v>2.9999999999999973</v>
      </c>
      <c r="B62">
        <f>B61+AVERAGE(D61:D62)*dt</f>
        <v>33.59999999999999</v>
      </c>
      <c r="C62">
        <f t="shared" si="0"/>
        <v>0</v>
      </c>
      <c r="D62">
        <f>IF(D61&gt;0,D61+acc*dt,0)</f>
        <v>0</v>
      </c>
    </row>
    <row r="63" spans="1:4" ht="12.75">
      <c r="A63">
        <f>A62+dt</f>
        <v>3.049999999999997</v>
      </c>
      <c r="B63">
        <f>B62+AVERAGE(D62:D63)*dt</f>
        <v>33.59999999999999</v>
      </c>
      <c r="C63">
        <f t="shared" si="0"/>
        <v>0</v>
      </c>
      <c r="D63">
        <f>IF(D62&gt;0,D62+acc*dt,0)</f>
        <v>0</v>
      </c>
    </row>
    <row r="64" spans="1:4" ht="12.75">
      <c r="A64">
        <f>A63+dt</f>
        <v>3.099999999999997</v>
      </c>
      <c r="B64">
        <f>B63+AVERAGE(D63:D64)*dt</f>
        <v>33.59999999999999</v>
      </c>
      <c r="C64">
        <f t="shared" si="0"/>
        <v>0</v>
      </c>
      <c r="D64">
        <f>IF(D63&gt;0,D63+acc*dt,0)</f>
        <v>0</v>
      </c>
    </row>
    <row r="65" spans="1:4" ht="12.75">
      <c r="A65">
        <f>A64+dt</f>
        <v>3.149999999999997</v>
      </c>
      <c r="B65">
        <f>B64+AVERAGE(D64:D65)*dt</f>
        <v>33.59999999999999</v>
      </c>
      <c r="C65">
        <f t="shared" si="0"/>
        <v>0</v>
      </c>
      <c r="D65">
        <f>IF(D64&gt;0,D64+acc*dt,0)</f>
        <v>0</v>
      </c>
    </row>
    <row r="66" spans="1:4" ht="12.75">
      <c r="A66">
        <f>A65+dt</f>
        <v>3.1999999999999966</v>
      </c>
      <c r="B66">
        <f>B65+AVERAGE(D65:D66)*dt</f>
        <v>33.59999999999999</v>
      </c>
      <c r="C66">
        <f t="shared" si="0"/>
        <v>0</v>
      </c>
      <c r="D66">
        <f>IF(D65&gt;0,D65+acc*dt,0)</f>
        <v>0</v>
      </c>
    </row>
    <row r="67" spans="1:4" ht="12.75">
      <c r="A67">
        <f>A66+dt</f>
        <v>3.2499999999999964</v>
      </c>
      <c r="B67">
        <f>B66+AVERAGE(D66:D67)*dt</f>
        <v>33.59999999999999</v>
      </c>
      <c r="C67">
        <f t="shared" si="0"/>
        <v>0</v>
      </c>
      <c r="D67">
        <f>IF(D66&gt;0,D66+acc*dt,0)</f>
        <v>0</v>
      </c>
    </row>
    <row r="68" spans="1:4" ht="12.75">
      <c r="A68">
        <f>A67+dt</f>
        <v>3.2999999999999963</v>
      </c>
      <c r="B68">
        <f>B67+AVERAGE(D67:D68)*dt</f>
        <v>33.59999999999999</v>
      </c>
      <c r="C68">
        <f aca="true" t="shared" si="1" ref="C68:C102">D68*3600/5280</f>
        <v>0</v>
      </c>
      <c r="D68">
        <f>IF(D67&gt;0,D67+acc*dt,0)</f>
        <v>0</v>
      </c>
    </row>
    <row r="69" spans="1:4" ht="12.75">
      <c r="A69">
        <f>A68+dt</f>
        <v>3.349999999999996</v>
      </c>
      <c r="B69">
        <f>B68+AVERAGE(D68:D69)*dt</f>
        <v>33.59999999999999</v>
      </c>
      <c r="C69">
        <f t="shared" si="1"/>
        <v>0</v>
      </c>
      <c r="D69">
        <f>IF(D68&gt;0,D68+acc*dt,0)</f>
        <v>0</v>
      </c>
    </row>
    <row r="70" spans="1:4" ht="12.75">
      <c r="A70">
        <f>A69+dt</f>
        <v>3.399999999999996</v>
      </c>
      <c r="B70">
        <f>B69+AVERAGE(D69:D70)*dt</f>
        <v>33.59999999999999</v>
      </c>
      <c r="C70">
        <f t="shared" si="1"/>
        <v>0</v>
      </c>
      <c r="D70">
        <f>IF(D69&gt;0,D69+acc*dt,0)</f>
        <v>0</v>
      </c>
    </row>
    <row r="71" spans="1:4" ht="12.75">
      <c r="A71">
        <f>A70+dt</f>
        <v>3.4499999999999957</v>
      </c>
      <c r="B71">
        <f>B70+AVERAGE(D70:D71)*dt</f>
        <v>33.59999999999999</v>
      </c>
      <c r="C71">
        <f t="shared" si="1"/>
        <v>0</v>
      </c>
      <c r="D71">
        <f>IF(D70&gt;0,D70+acc*dt,0)</f>
        <v>0</v>
      </c>
    </row>
    <row r="72" spans="1:4" ht="12.75">
      <c r="A72">
        <f>A71+dt</f>
        <v>3.4999999999999956</v>
      </c>
      <c r="B72">
        <f>B71+AVERAGE(D71:D72)*dt</f>
        <v>33.59999999999999</v>
      </c>
      <c r="C72">
        <f t="shared" si="1"/>
        <v>0</v>
      </c>
      <c r="D72">
        <f>IF(D71&gt;0,D71+acc*dt,0)</f>
        <v>0</v>
      </c>
    </row>
    <row r="73" spans="1:4" ht="12.75">
      <c r="A73">
        <f>A72+dt</f>
        <v>3.5499999999999954</v>
      </c>
      <c r="B73">
        <f>B72+AVERAGE(D72:D73)*dt</f>
        <v>33.59999999999999</v>
      </c>
      <c r="C73">
        <f t="shared" si="1"/>
        <v>0</v>
      </c>
      <c r="D73">
        <f>IF(D72&gt;0,D72+acc*dt,0)</f>
        <v>0</v>
      </c>
    </row>
    <row r="74" spans="1:4" ht="12.75">
      <c r="A74">
        <f>A73+dt</f>
        <v>3.599999999999995</v>
      </c>
      <c r="B74">
        <f>B73+AVERAGE(D73:D74)*dt</f>
        <v>33.59999999999999</v>
      </c>
      <c r="C74">
        <f t="shared" si="1"/>
        <v>0</v>
      </c>
      <c r="D74">
        <f>IF(D73&gt;0,D73+acc*dt,0)</f>
        <v>0</v>
      </c>
    </row>
    <row r="75" spans="1:4" ht="12.75">
      <c r="A75">
        <f>A74+dt</f>
        <v>3.649999999999995</v>
      </c>
      <c r="B75">
        <f>B74+AVERAGE(D74:D75)*dt</f>
        <v>33.59999999999999</v>
      </c>
      <c r="C75">
        <f t="shared" si="1"/>
        <v>0</v>
      </c>
      <c r="D75">
        <f>IF(D74&gt;0,D74+acc*dt,0)</f>
        <v>0</v>
      </c>
    </row>
    <row r="76" spans="1:4" ht="12.75">
      <c r="A76">
        <f>A75+dt</f>
        <v>3.699999999999995</v>
      </c>
      <c r="B76">
        <f>B75+AVERAGE(D75:D76)*dt</f>
        <v>33.59999999999999</v>
      </c>
      <c r="C76">
        <f t="shared" si="1"/>
        <v>0</v>
      </c>
      <c r="D76">
        <f>IF(D75&gt;0,D75+acc*dt,0)</f>
        <v>0</v>
      </c>
    </row>
    <row r="77" spans="1:4" ht="12.75">
      <c r="A77">
        <f>A76+dt</f>
        <v>3.7499999999999947</v>
      </c>
      <c r="B77">
        <f>B76+AVERAGE(D76:D77)*dt</f>
        <v>33.59999999999999</v>
      </c>
      <c r="C77">
        <f t="shared" si="1"/>
        <v>0</v>
      </c>
      <c r="D77">
        <f>IF(D76&gt;0,D76+acc*dt,0)</f>
        <v>0</v>
      </c>
    </row>
    <row r="78" spans="1:4" ht="12.75">
      <c r="A78">
        <f>A77+dt</f>
        <v>3.7999999999999945</v>
      </c>
      <c r="B78">
        <f>B77+AVERAGE(D77:D78)*dt</f>
        <v>33.59999999999999</v>
      </c>
      <c r="C78">
        <f t="shared" si="1"/>
        <v>0</v>
      </c>
      <c r="D78">
        <f>IF(D77&gt;0,D77+acc*dt,0)</f>
        <v>0</v>
      </c>
    </row>
    <row r="79" spans="1:4" ht="12.75">
      <c r="A79">
        <f>A78+dt</f>
        <v>3.8499999999999943</v>
      </c>
      <c r="B79">
        <f>B78+AVERAGE(D78:D79)*dt</f>
        <v>33.59999999999999</v>
      </c>
      <c r="C79">
        <f t="shared" si="1"/>
        <v>0</v>
      </c>
      <c r="D79">
        <f>IF(D78&gt;0,D78+acc*dt,0)</f>
        <v>0</v>
      </c>
    </row>
    <row r="80" spans="1:4" ht="12.75">
      <c r="A80">
        <f>A79+dt</f>
        <v>3.899999999999994</v>
      </c>
      <c r="B80">
        <f>B79+AVERAGE(D79:D80)*dt</f>
        <v>33.59999999999999</v>
      </c>
      <c r="C80">
        <f t="shared" si="1"/>
        <v>0</v>
      </c>
      <c r="D80">
        <f>IF(D79&gt;0,D79+acc*dt,0)</f>
        <v>0</v>
      </c>
    </row>
    <row r="81" spans="1:4" ht="12.75">
      <c r="A81">
        <f>A80+dt</f>
        <v>3.949999999999994</v>
      </c>
      <c r="B81">
        <f>B80+AVERAGE(D80:D81)*dt</f>
        <v>33.59999999999999</v>
      </c>
      <c r="C81">
        <f t="shared" si="1"/>
        <v>0</v>
      </c>
      <c r="D81">
        <f>IF(D80&gt;0,D80+acc*dt,0)</f>
        <v>0</v>
      </c>
    </row>
    <row r="82" spans="1:4" ht="12.75">
      <c r="A82">
        <f>A81+dt</f>
        <v>3.999999999999994</v>
      </c>
      <c r="B82">
        <f>B81+AVERAGE(D81:D82)*dt</f>
        <v>33.59999999999999</v>
      </c>
      <c r="C82">
        <f t="shared" si="1"/>
        <v>0</v>
      </c>
      <c r="D82">
        <f>IF(D81&gt;0,D81+acc*dt,0)</f>
        <v>0</v>
      </c>
    </row>
    <row r="83" spans="1:4" ht="12.75">
      <c r="A83">
        <f>A82+dt</f>
        <v>4.049999999999994</v>
      </c>
      <c r="B83">
        <f>B82+AVERAGE(D82:D83)*dt</f>
        <v>33.59999999999999</v>
      </c>
      <c r="C83">
        <f t="shared" si="1"/>
        <v>0</v>
      </c>
      <c r="D83">
        <f>IF(D82&gt;0,D82+acc*dt,0)</f>
        <v>0</v>
      </c>
    </row>
    <row r="84" spans="1:4" ht="12.75">
      <c r="A84">
        <f>A83+dt</f>
        <v>4.099999999999993</v>
      </c>
      <c r="B84">
        <f>B83+AVERAGE(D83:D84)*dt</f>
        <v>33.59999999999999</v>
      </c>
      <c r="C84">
        <f t="shared" si="1"/>
        <v>0</v>
      </c>
      <c r="D84">
        <f>IF(D83&gt;0,D83+acc*dt,0)</f>
        <v>0</v>
      </c>
    </row>
    <row r="85" spans="1:4" ht="12.75">
      <c r="A85">
        <f>A84+dt</f>
        <v>4.149999999999993</v>
      </c>
      <c r="B85">
        <f>B84+AVERAGE(D84:D85)*dt</f>
        <v>33.59999999999999</v>
      </c>
      <c r="C85">
        <f t="shared" si="1"/>
        <v>0</v>
      </c>
      <c r="D85">
        <f>IF(D84&gt;0,D84+acc*dt,0)</f>
        <v>0</v>
      </c>
    </row>
    <row r="86" spans="1:4" ht="12.75">
      <c r="A86">
        <f>A85+dt</f>
        <v>4.199999999999993</v>
      </c>
      <c r="B86">
        <f>B85+AVERAGE(D85:D86)*dt</f>
        <v>33.59999999999999</v>
      </c>
      <c r="C86">
        <f t="shared" si="1"/>
        <v>0</v>
      </c>
      <c r="D86">
        <f>IF(D85&gt;0,D85+acc*dt,0)</f>
        <v>0</v>
      </c>
    </row>
    <row r="87" spans="1:4" ht="12.75">
      <c r="A87">
        <f>A86+dt</f>
        <v>4.249999999999993</v>
      </c>
      <c r="B87">
        <f>B86+AVERAGE(D86:D87)*dt</f>
        <v>33.59999999999999</v>
      </c>
      <c r="C87">
        <f t="shared" si="1"/>
        <v>0</v>
      </c>
      <c r="D87">
        <f>IF(D86&gt;0,D86+acc*dt,0)</f>
        <v>0</v>
      </c>
    </row>
    <row r="88" spans="1:4" ht="12.75">
      <c r="A88">
        <f>A87+dt</f>
        <v>4.299999999999993</v>
      </c>
      <c r="B88">
        <f>B87+AVERAGE(D87:D88)*dt</f>
        <v>33.59999999999999</v>
      </c>
      <c r="C88">
        <f t="shared" si="1"/>
        <v>0</v>
      </c>
      <c r="D88">
        <f>IF(D87&gt;0,D87+acc*dt,0)</f>
        <v>0</v>
      </c>
    </row>
    <row r="89" spans="1:4" ht="12.75">
      <c r="A89">
        <f>A88+dt</f>
        <v>4.3499999999999925</v>
      </c>
      <c r="B89">
        <f>B88+AVERAGE(D88:D89)*dt</f>
        <v>33.59999999999999</v>
      </c>
      <c r="C89">
        <f t="shared" si="1"/>
        <v>0</v>
      </c>
      <c r="D89">
        <f>IF(D88&gt;0,D88+acc*dt,0)</f>
        <v>0</v>
      </c>
    </row>
    <row r="90" spans="1:4" ht="12.75">
      <c r="A90">
        <f>A89+dt</f>
        <v>4.399999999999992</v>
      </c>
      <c r="B90">
        <f>B89+AVERAGE(D89:D90)*dt</f>
        <v>33.59999999999999</v>
      </c>
      <c r="C90">
        <f t="shared" si="1"/>
        <v>0</v>
      </c>
      <c r="D90">
        <f>IF(D89&gt;0,D89+acc*dt,0)</f>
        <v>0</v>
      </c>
    </row>
    <row r="91" spans="1:4" ht="12.75">
      <c r="A91">
        <f>A90+dt</f>
        <v>4.449999999999992</v>
      </c>
      <c r="B91">
        <f>B90+AVERAGE(D90:D91)*dt</f>
        <v>33.59999999999999</v>
      </c>
      <c r="C91">
        <f t="shared" si="1"/>
        <v>0</v>
      </c>
      <c r="D91">
        <f>IF(D90&gt;0,D90+acc*dt,0)</f>
        <v>0</v>
      </c>
    </row>
    <row r="92" spans="1:4" ht="12.75">
      <c r="A92">
        <f>A91+dt</f>
        <v>4.499999999999992</v>
      </c>
      <c r="B92">
        <f>B91+AVERAGE(D91:D92)*dt</f>
        <v>33.59999999999999</v>
      </c>
      <c r="C92">
        <f t="shared" si="1"/>
        <v>0</v>
      </c>
      <c r="D92">
        <f>IF(D91&gt;0,D91+acc*dt,0)</f>
        <v>0</v>
      </c>
    </row>
    <row r="93" spans="1:4" ht="12.75">
      <c r="A93">
        <f>A92+dt</f>
        <v>4.549999999999992</v>
      </c>
      <c r="B93">
        <f>B92+AVERAGE(D92:D93)*dt</f>
        <v>33.59999999999999</v>
      </c>
      <c r="C93">
        <f t="shared" si="1"/>
        <v>0</v>
      </c>
      <c r="D93">
        <f>IF(D92&gt;0,D92+acc*dt,0)</f>
        <v>0</v>
      </c>
    </row>
    <row r="94" spans="1:4" ht="12.75">
      <c r="A94">
        <f>A93+dt</f>
        <v>4.599999999999992</v>
      </c>
      <c r="B94">
        <f>B93+AVERAGE(D93:D94)*dt</f>
        <v>33.59999999999999</v>
      </c>
      <c r="C94">
        <f t="shared" si="1"/>
        <v>0</v>
      </c>
      <c r="D94">
        <f>IF(D93&gt;0,D93+acc*dt,0)</f>
        <v>0</v>
      </c>
    </row>
    <row r="95" spans="1:4" ht="12.75">
      <c r="A95">
        <f>A94+dt</f>
        <v>4.6499999999999915</v>
      </c>
      <c r="B95">
        <f>B94+AVERAGE(D94:D95)*dt</f>
        <v>33.59999999999999</v>
      </c>
      <c r="C95">
        <f t="shared" si="1"/>
        <v>0</v>
      </c>
      <c r="D95">
        <f>IF(D94&gt;0,D94+acc*dt,0)</f>
        <v>0</v>
      </c>
    </row>
    <row r="96" spans="1:4" ht="12.75">
      <c r="A96">
        <f>A95+dt</f>
        <v>4.699999999999991</v>
      </c>
      <c r="B96">
        <f>B95+AVERAGE(D95:D96)*dt</f>
        <v>33.59999999999999</v>
      </c>
      <c r="C96">
        <f t="shared" si="1"/>
        <v>0</v>
      </c>
      <c r="D96">
        <f>IF(D95&gt;0,D95+acc*dt,0)</f>
        <v>0</v>
      </c>
    </row>
    <row r="97" spans="1:4" ht="12.75">
      <c r="A97">
        <f>A96+dt</f>
        <v>4.749999999999991</v>
      </c>
      <c r="B97">
        <f>B96+AVERAGE(D96:D97)*dt</f>
        <v>33.59999999999999</v>
      </c>
      <c r="C97">
        <f t="shared" si="1"/>
        <v>0</v>
      </c>
      <c r="D97">
        <f>IF(D96&gt;0,D96+acc*dt,0)</f>
        <v>0</v>
      </c>
    </row>
    <row r="98" spans="1:4" ht="12.75">
      <c r="A98">
        <f>A97+dt</f>
        <v>4.799999999999991</v>
      </c>
      <c r="B98">
        <f>B97+AVERAGE(D97:D98)*dt</f>
        <v>33.59999999999999</v>
      </c>
      <c r="C98">
        <f t="shared" si="1"/>
        <v>0</v>
      </c>
      <c r="D98">
        <f>IF(D97&gt;0,D97+acc*dt,0)</f>
        <v>0</v>
      </c>
    </row>
    <row r="99" spans="1:4" ht="12.75">
      <c r="A99">
        <f>A98+dt</f>
        <v>4.849999999999991</v>
      </c>
      <c r="B99">
        <f>B98+AVERAGE(D98:D99)*dt</f>
        <v>33.59999999999999</v>
      </c>
      <c r="C99">
        <f t="shared" si="1"/>
        <v>0</v>
      </c>
      <c r="D99">
        <f>IF(D98&gt;0,D98+acc*dt,0)</f>
        <v>0</v>
      </c>
    </row>
    <row r="100" spans="1:4" ht="12.75">
      <c r="A100">
        <f>A99+dt</f>
        <v>4.899999999999991</v>
      </c>
      <c r="B100">
        <f>B99+AVERAGE(D99:D100)*dt</f>
        <v>33.59999999999999</v>
      </c>
      <c r="C100">
        <f t="shared" si="1"/>
        <v>0</v>
      </c>
      <c r="D100">
        <f>IF(D99&gt;0,D99+acc*dt,0)</f>
        <v>0</v>
      </c>
    </row>
    <row r="101" spans="1:4" ht="12.75">
      <c r="A101">
        <f>A100+dt</f>
        <v>4.94999999999999</v>
      </c>
      <c r="B101">
        <f>B100+AVERAGE(D100:D101)*dt</f>
        <v>33.59999999999999</v>
      </c>
      <c r="C101">
        <f t="shared" si="1"/>
        <v>0</v>
      </c>
      <c r="D101">
        <f>IF(D100&gt;0,D100+acc*dt,0)</f>
        <v>0</v>
      </c>
    </row>
    <row r="102" spans="1:4" ht="12.75">
      <c r="A102">
        <f>A101+dt</f>
        <v>4.99999999999999</v>
      </c>
      <c r="B102">
        <f>B101+AVERAGE(D101:D102)*dt</f>
        <v>33.59999999999999</v>
      </c>
      <c r="C102">
        <f t="shared" si="1"/>
        <v>0</v>
      </c>
      <c r="D102">
        <f>IF(D101&gt;0,D101+acc*dt,0)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2007-09-03T15:10:33Z</dcterms:created>
  <dcterms:modified xsi:type="dcterms:W3CDTF">2007-09-03T15:35:34Z</dcterms:modified>
  <cp:category/>
  <cp:version/>
  <cp:contentType/>
  <cp:contentStatus/>
</cp:coreProperties>
</file>